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<sst xmlns="http://schemas.openxmlformats.org/spreadsheetml/2006/main" count="39" uniqueCount="39">
  <si>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ACTIVA</t>
  </si>
  <si>
    <t>Materiele vaste activa</t>
  </si>
  <si>
    <t>Vlottende activa</t>
  </si>
  <si>
    <t>Liquide middelen</t>
  </si>
  <si>
    <t>Totaal vlottende activa</t>
  </si>
  <si>
    <t>Totaal activa</t>
  </si>
  <si>
    <t>Eigen vermogen</t>
  </si>
  <si>
    <t>Waarborgsommen</t>
  </si>
  <si>
    <t xml:space="preserve">Voorziening Groot Onderhoud </t>
  </si>
  <si>
    <t>Kortlopende schulden</t>
  </si>
  <si>
    <t>PASSIVA</t>
  </si>
  <si>
    <t>Totaal passiva</t>
  </si>
  <si>
    <t>Baten</t>
  </si>
  <si>
    <t>Huuropbrengsten</t>
  </si>
  <si>
    <t>Doorberekende servicekosten</t>
  </si>
  <si>
    <t>Totaal baten</t>
  </si>
  <si>
    <t>Lasten</t>
  </si>
  <si>
    <t>Personeelskosten</t>
  </si>
  <si>
    <t>Expl. Kloveniersburgwal 95</t>
  </si>
  <si>
    <t>Bestuurskosten</t>
  </si>
  <si>
    <t>Giften</t>
  </si>
  <si>
    <t>Accountantskosten</t>
  </si>
  <si>
    <t>Overige Algemene kosten</t>
  </si>
  <si>
    <t>Totaal materiele vaste activa</t>
  </si>
  <si>
    <t>STAAT VAN BATEN EN LASTEN</t>
  </si>
  <si>
    <t>Totaal lasten</t>
  </si>
  <si>
    <t>Contributies afdracht</t>
  </si>
  <si>
    <t>Dotatie voorziening groot onderhoud</t>
  </si>
  <si>
    <t>Pand</t>
  </si>
  <si>
    <t>Verbouwingen</t>
  </si>
  <si>
    <t>Ontvangen contributies en giften</t>
  </si>
  <si>
    <t>Kantoorkosten</t>
  </si>
  <si>
    <t>Bankkosten</t>
  </si>
  <si>
    <t>Resultaat (positief)</t>
  </si>
  <si>
    <t>Remeha CV ketels</t>
  </si>
  <si>
    <t>Vorderingen</t>
  </si>
  <si>
    <t>Vergoeding School's Cool</t>
  </si>
  <si>
    <t>Jaarrekening Vincentiusvereniging Amsterdam 2021</t>
  </si>
  <si>
    <t>Amsterdam/LK/10/12/2022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</si>
</sst>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7">
      <selection activeCell="B27" sqref="B27"/>
    </sheetView>
  </sheetViews>
  <sheetFormatPr defaultColWidth="9.140625" defaultRowHeight="12.75"/>
  <cols>
    <col min="1" max="1" width="31.140625" style="0" bestFit="1" customWidth="1"/>
    <col min="2" max="2" width="10.140625" style="0" bestFit="1" customWidth="1"/>
  </cols>
  <sheetData>
    <row r="1" spans="1:5" ht="12.75">
      <c r="A1" s="1" t="s">
        <v>37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17" ht="12.75">
      <c r="A3" s="1" t="s">
        <v>0</v>
      </c>
      <c r="Q3" s="1"/>
    </row>
    <row r="4" ht="12.75">
      <c r="A4" s="1" t="s">
        <v>1</v>
      </c>
    </row>
    <row r="5" spans="1:2" ht="12.75">
      <c r="A5" t="s">
        <v>28</v>
      </c>
      <c r="B5" s="4">
        <v>453780</v>
      </c>
    </row>
    <row r="6" spans="1:2" ht="12.75">
      <c r="A6" s="2" t="s">
        <v>29</v>
      </c>
      <c r="B6" s="4">
        <v>196261</v>
      </c>
    </row>
    <row r="7" spans="1:2" ht="12.75">
      <c r="A7" s="2" t="s">
        <v>34</v>
      </c>
      <c r="B7" s="6">
        <v>15803</v>
      </c>
    </row>
    <row r="8" spans="1:3" ht="12.75">
      <c r="A8" s="1" t="s">
        <v>23</v>
      </c>
      <c r="B8" s="1"/>
      <c r="C8" s="3">
        <f>B5+B6+B7</f>
        <v>665844</v>
      </c>
    </row>
    <row r="9" spans="1:3" ht="12.75">
      <c r="A9" s="2"/>
      <c r="B9" s="1"/>
      <c r="C9" s="4"/>
    </row>
    <row r="10" spans="1:3" ht="12.75">
      <c r="A10" s="1" t="s">
        <v>2</v>
      </c>
      <c r="C10" s="5"/>
    </row>
    <row r="11" spans="1:3" ht="12.75">
      <c r="A11" s="2" t="s">
        <v>35</v>
      </c>
      <c r="B11" s="4"/>
      <c r="C11" s="5"/>
    </row>
    <row r="12" spans="1:3" ht="12.75">
      <c r="A12" s="2" t="s">
        <v>3</v>
      </c>
      <c r="B12" s="6">
        <v>185467</v>
      </c>
      <c r="C12" s="5"/>
    </row>
    <row r="13" spans="1:3" ht="12.75">
      <c r="A13" s="1" t="s">
        <v>4</v>
      </c>
      <c r="C13" s="3">
        <f>B11+B12</f>
        <v>185467</v>
      </c>
    </row>
    <row r="14" spans="1:3" ht="12.75">
      <c r="A14" s="1"/>
      <c r="C14" s="3"/>
    </row>
    <row r="15" spans="1:3" ht="12.75">
      <c r="A15" s="1" t="s">
        <v>5</v>
      </c>
      <c r="C15" s="3">
        <f>C8+C13</f>
        <v>851311</v>
      </c>
    </row>
    <row r="16" ht="12.75">
      <c r="C16" s="5"/>
    </row>
    <row r="17" spans="1:3" ht="12.75">
      <c r="A17" s="1" t="s">
        <v>10</v>
      </c>
      <c r="C17" s="5"/>
    </row>
    <row r="18" spans="1:3" ht="12.75">
      <c r="A18" t="s">
        <v>6</v>
      </c>
      <c r="C18" s="4">
        <v>713757</v>
      </c>
    </row>
    <row r="19" spans="1:3" ht="12.75">
      <c r="A19" t="s">
        <v>7</v>
      </c>
      <c r="C19" s="4">
        <v>15155</v>
      </c>
    </row>
    <row r="20" spans="1:3" ht="12.75">
      <c r="A20" t="s">
        <v>8</v>
      </c>
      <c r="C20" s="4">
        <v>99202</v>
      </c>
    </row>
    <row r="21" spans="1:3" ht="12.75">
      <c r="A21" s="2" t="s">
        <v>9</v>
      </c>
      <c r="C21" s="6">
        <v>23197</v>
      </c>
    </row>
    <row r="22" spans="1:3" ht="12.75">
      <c r="A22" s="1" t="s">
        <v>11</v>
      </c>
      <c r="C22" s="3">
        <f>SUM(C18:C21)</f>
        <v>851311</v>
      </c>
    </row>
    <row r="23" ht="12.75">
      <c r="C23" s="5"/>
    </row>
    <row r="24" spans="1:3" ht="12.75">
      <c r="A24" s="1" t="s">
        <v>24</v>
      </c>
      <c r="C24" s="5"/>
    </row>
    <row r="25" spans="1:3" ht="12.75">
      <c r="A25" s="1" t="s">
        <v>12</v>
      </c>
      <c r="C25" s="5"/>
    </row>
    <row r="26" spans="1:3" ht="12.75">
      <c r="A26" s="2" t="s">
        <v>30</v>
      </c>
      <c r="C26" s="4">
        <v>1140</v>
      </c>
    </row>
    <row r="27" spans="1:3" ht="12.75">
      <c r="A27" t="s">
        <v>13</v>
      </c>
      <c r="C27" s="4">
        <v>159743</v>
      </c>
    </row>
    <row r="28" spans="1:3" ht="12.75">
      <c r="A28" t="s">
        <v>14</v>
      </c>
      <c r="C28" s="4">
        <v>27325</v>
      </c>
    </row>
    <row r="29" spans="1:3" ht="12.75">
      <c r="A29" s="2" t="s">
        <v>36</v>
      </c>
      <c r="C29" s="6">
        <v>180</v>
      </c>
    </row>
    <row r="30" spans="1:3" ht="12.75">
      <c r="A30" s="1" t="s">
        <v>15</v>
      </c>
      <c r="C30" s="3">
        <f>SUM(C26:C29)</f>
        <v>188388</v>
      </c>
    </row>
    <row r="31" ht="12.75">
      <c r="C31" s="5"/>
    </row>
    <row r="32" spans="1:3" ht="12.75">
      <c r="A32" s="1" t="s">
        <v>16</v>
      </c>
      <c r="C32" s="5"/>
    </row>
    <row r="33" spans="1:3" ht="12.75">
      <c r="A33" t="s">
        <v>17</v>
      </c>
      <c r="C33" s="4">
        <v>18399</v>
      </c>
    </row>
    <row r="34" spans="1:3" ht="12.75">
      <c r="A34" s="2" t="s">
        <v>18</v>
      </c>
      <c r="C34" s="4">
        <v>84783</v>
      </c>
    </row>
    <row r="35" spans="1:3" ht="12.75">
      <c r="A35" t="s">
        <v>27</v>
      </c>
      <c r="C35" s="4">
        <v>30000</v>
      </c>
    </row>
    <row r="36" spans="1:3" ht="12.75">
      <c r="A36" t="s">
        <v>19</v>
      </c>
      <c r="C36" s="4">
        <v>405</v>
      </c>
    </row>
    <row r="37" spans="1:3" ht="12.75">
      <c r="A37" t="s">
        <v>20</v>
      </c>
      <c r="C37" s="4">
        <v>21516</v>
      </c>
    </row>
    <row r="38" spans="1:3" ht="12.75">
      <c r="A38" t="s">
        <v>21</v>
      </c>
      <c r="C38" s="4">
        <v>2725</v>
      </c>
    </row>
    <row r="39" spans="1:3" ht="12.75">
      <c r="A39" s="2" t="s">
        <v>32</v>
      </c>
      <c r="C39" s="4">
        <v>724</v>
      </c>
    </row>
    <row r="40" spans="1:3" ht="12.75">
      <c r="A40" t="s">
        <v>26</v>
      </c>
      <c r="C40" s="4">
        <v>436</v>
      </c>
    </row>
    <row r="41" spans="1:3" ht="12.75">
      <c r="A41" t="s">
        <v>31</v>
      </c>
      <c r="C41" s="4">
        <v>1222</v>
      </c>
    </row>
    <row r="42" spans="1:3" ht="12.75">
      <c r="A42" s="2" t="s">
        <v>22</v>
      </c>
      <c r="B42" s="1"/>
      <c r="C42" s="6">
        <v>3567</v>
      </c>
    </row>
    <row r="43" spans="1:3" ht="12.75">
      <c r="A43" s="1" t="s">
        <v>25</v>
      </c>
      <c r="C43" s="3">
        <f>SUM(C33:C42)</f>
        <v>163777</v>
      </c>
    </row>
    <row r="44" spans="1:3" ht="12.75">
      <c r="A44" s="1"/>
      <c r="C44" s="3"/>
    </row>
    <row r="45" spans="1:3" ht="12.75">
      <c r="A45" s="1" t="s">
        <v>33</v>
      </c>
      <c r="C45" s="3">
        <f>C30-C43</f>
        <v>24611</v>
      </c>
    </row>
    <row r="46" spans="1:3" ht="12.75">
      <c r="A46" s="1"/>
      <c r="C46" s="1"/>
    </row>
    <row r="47" ht="12.75">
      <c r="A47" s="2" t="s">
        <v>38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ixtremes9500</dc:creator>
  <cp:keywords/>
  <dc:description/>
  <cp:lastModifiedBy>leoki</cp:lastModifiedBy>
  <cp:lastPrinted>2023-01-06T06:55:38Z</cp:lastPrinted>
  <dcterms:created xsi:type="dcterms:W3CDTF">2008-04-12T10:53:57Z</dcterms:created>
  <dcterms:modified xsi:type="dcterms:W3CDTF">2023-01-06T06:57:08Z</dcterms:modified>
  <cp:category/>
  <cp:version/>
  <cp:contentType/>
  <cp:contentStatus/>
</cp:coreProperties>
</file>